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Dashboard" sheetId="2" state="visible" r:id="rId4"/>
    <sheet name="Revenue &amp; Expenses" sheetId="3" state="visible" r:id="rId5"/>
    <sheet name="Task Pipeline" sheetId="4" state="visible" r:id="rId6"/>
    <sheet name="Goal Tracker" sheetId="5" state="visible" r:id="rId7"/>
    <sheet name="AI Prompt Libr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<sst xmlns="http://schemas.openxmlformats.org/spreadsheetml/2006/main" count="150" uniqueCount="132">
  <si>
    <t xml:space="preserve">SMLSHEETS.AI — THE BEASTMODE COMMAND CENTER</t>
  </si>
  <si>
    <t xml:space="preserve">Your entire business, one workbook · Script Master Labs</t>
  </si>
  <si>
    <t xml:space="preserve">WHAT'S IN THIS WORKBOOK</t>
  </si>
  <si>
    <t xml:space="preserve">Dashboard</t>
  </si>
  <si>
    <t xml:space="preserve">Live summary of revenue, expenses, tasks, and goals — all in one view</t>
  </si>
  <si>
    <t xml:space="preserve">Revenue &amp; Expenses</t>
  </si>
  <si>
    <t xml:space="preserve">Income and spending tracker with auto-calculated monthly P&amp;L</t>
  </si>
  <si>
    <t xml:space="preserve">Task Pipeline</t>
  </si>
  <si>
    <t xml:space="preserve">Kanban-style task tracker: To Do → In Progress → Done</t>
  </si>
  <si>
    <t xml:space="preserve">Goal Tracker</t>
  </si>
  <si>
    <t xml:space="preserve">Quarterly goals with automatic progress percentage</t>
  </si>
  <si>
    <t xml:space="preserve">AI Prompt Library</t>
  </si>
  <si>
    <t xml:space="preserve">Ready-to-paste prompts for your BYOK AI assistant</t>
  </si>
  <si>
    <t xml:space="preserve">HOW TO USE</t>
  </si>
  <si>
    <t xml:space="preserve">1.</t>
  </si>
  <si>
    <t xml:space="preserve">Log every transaction on the Revenue &amp; Expenses tab as it happens</t>
  </si>
  <si>
    <t xml:space="preserve">2.</t>
  </si>
  <si>
    <t xml:space="preserve">Add tasks to the Task Pipeline as they come up; move Status as you work them</t>
  </si>
  <si>
    <t xml:space="preserve">3.</t>
  </si>
  <si>
    <t xml:space="preserve">Set quarterly goals on the Goal Tracker tab with a target number and unit</t>
  </si>
  <si>
    <t xml:space="preserve">4.</t>
  </si>
  <si>
    <t xml:space="preserve">Check the Dashboard tab any time for your full operator snapshot</t>
  </si>
  <si>
    <t xml:space="preserve">5.</t>
  </si>
  <si>
    <t xml:space="preserve">Use the AI Prompt Library with your own AI key for weekly reviews and planning</t>
  </si>
  <si>
    <t xml:space="preserve">WHY ONE WORKBOOK</t>
  </si>
  <si>
    <t xml:space="preserve">Most operators run revenue tracking in one tool, tasks in another, and goals nowhere at all.</t>
  </si>
  <si>
    <t xml:space="preserve">This workbook exists so your entire operating picture — money, work, and progress — lives in one</t>
  </si>
  <si>
    <t xml:space="preserve">place you actually open every day, instead of three apps you eventually stop checking.</t>
  </si>
  <si>
    <t xml:space="preserve">BYOK — BRING YOUR OWN KEY</t>
  </si>
  <si>
    <t xml:space="preserve">No embedded AI calls, no data leaves this file. The AI Prompt Library gives you ready-made prompts</t>
  </si>
  <si>
    <t xml:space="preserve">for your own AI tool and account. You control your data and your AI costs completely.</t>
  </si>
  <si>
    <t xml:space="preserve">SUPPORT</t>
  </si>
  <si>
    <t xml:space="preserve">ScriptMasterLabs@gmail.com  ·  scriptmasterlabs.com/smlsheets.html</t>
  </si>
  <si>
    <t xml:space="preserve">COMMAND CENTER DASHBOARD</t>
  </si>
  <si>
    <t xml:space="preserve">FINANCIAL SNAPSHOT</t>
  </si>
  <si>
    <t xml:space="preserve">Total Income (logged)</t>
  </si>
  <si>
    <t xml:space="preserve">Total Expenses (logged)</t>
  </si>
  <si>
    <t xml:space="preserve">Net Profit/Loss</t>
  </si>
  <si>
    <t xml:space="preserve">TASK PIPELINE SNAPSHOT</t>
  </si>
  <si>
    <t xml:space="preserve">To Do</t>
  </si>
  <si>
    <t xml:space="preserve">In Progress</t>
  </si>
  <si>
    <t xml:space="preserve">Blocked</t>
  </si>
  <si>
    <t xml:space="preserve">Done</t>
  </si>
  <si>
    <t xml:space="preserve">GOAL PROGRESS SNAPSHOT</t>
  </si>
  <si>
    <t xml:space="preserve">Goals On Track (≥50%)</t>
  </si>
  <si>
    <t xml:space="preserve">Goals At Risk (&lt;50%)</t>
  </si>
  <si>
    <t xml:space="preserve">Goals Complete (100%+)</t>
  </si>
  <si>
    <t xml:space="preserve">REVENUE &amp; EXPENSES — log every transaction</t>
  </si>
  <si>
    <t xml:space="preserve">Date</t>
  </si>
  <si>
    <t xml:space="preserve">Description</t>
  </si>
  <si>
    <t xml:space="preserve">Category</t>
  </si>
  <si>
    <t xml:space="preserve">Type</t>
  </si>
  <si>
    <t xml:space="preserve">Amount</t>
  </si>
  <si>
    <t xml:space="preserve">Notes</t>
  </si>
  <si>
    <t xml:space="preserve">2026-06-01</t>
  </si>
  <si>
    <t xml:space="preserve">Client retainer — Q2</t>
  </si>
  <si>
    <t xml:space="preserve">Client Revenue</t>
  </si>
  <si>
    <t xml:space="preserve">Income</t>
  </si>
  <si>
    <t xml:space="preserve">Recurring monthly</t>
  </si>
  <si>
    <t xml:space="preserve">2026-06-03</t>
  </si>
  <si>
    <t xml:space="preserve">Software subscriptions</t>
  </si>
  <si>
    <t xml:space="preserve">Tools/Software</t>
  </si>
  <si>
    <t xml:space="preserve">Expense</t>
  </si>
  <si>
    <t xml:space="preserve">Render, GitHub, misc</t>
  </si>
  <si>
    <t xml:space="preserve">2026-06-05</t>
  </si>
  <si>
    <t xml:space="preserve">Product sale — SMLSheets.AI</t>
  </si>
  <si>
    <t xml:space="preserve">Product Revenue</t>
  </si>
  <si>
    <t xml:space="preserve">Vol 3 Debt Annihilator</t>
  </si>
  <si>
    <t xml:space="preserve">2026-06-08</t>
  </si>
  <si>
    <t xml:space="preserve">Domain renewal</t>
  </si>
  <si>
    <t xml:space="preserve">Operations</t>
  </si>
  <si>
    <t xml:space="preserve">scriptmasterlabs.com</t>
  </si>
  <si>
    <t xml:space="preserve">2026-06-10</t>
  </si>
  <si>
    <t xml:space="preserve">Contractor payment</t>
  </si>
  <si>
    <t xml:space="preserve">Contractors</t>
  </si>
  <si>
    <t xml:space="preserve">Design work</t>
  </si>
  <si>
    <t xml:space="preserve">MONTHLY TOTALS</t>
  </si>
  <si>
    <t xml:space="preserve">Total Income</t>
  </si>
  <si>
    <t xml:space="preserve">Total Expenses</t>
  </si>
  <si>
    <t xml:space="preserve">TASK PIPELINE — kanban-style operator tracker</t>
  </si>
  <si>
    <t xml:space="preserve">Task</t>
  </si>
  <si>
    <t xml:space="preserve">Project</t>
  </si>
  <si>
    <t xml:space="preserve">Status</t>
  </si>
  <si>
    <t xml:space="preserve">Priority</t>
  </si>
  <si>
    <t xml:space="preserve">Due Date</t>
  </si>
  <si>
    <t xml:space="preserve">Finish Vol 4 spreadsheet build</t>
  </si>
  <si>
    <t xml:space="preserve">SMLSheets.AI</t>
  </si>
  <si>
    <t xml:space="preserve">High</t>
  </si>
  <si>
    <t xml:space="preserve">2026-06-25</t>
  </si>
  <si>
    <t xml:space="preserve">Submit NSF SBIR draft</t>
  </si>
  <si>
    <t xml:space="preserve">Grants</t>
  </si>
  <si>
    <t xml:space="preserve">2026-09-10</t>
  </si>
  <si>
    <t xml:space="preserve">Use Grant Forge tracker</t>
  </si>
  <si>
    <t xml:space="preserve">Renew domain</t>
  </si>
  <si>
    <t xml:space="preserve">Low</t>
  </si>
  <si>
    <t xml:space="preserve">Completed</t>
  </si>
  <si>
    <t xml:space="preserve">Record demo video for landing page</t>
  </si>
  <si>
    <t xml:space="preserve">Medium</t>
  </si>
  <si>
    <t xml:space="preserve">2026-07-01</t>
  </si>
  <si>
    <t xml:space="preserve">GOAL TRACKER — quarterly targets</t>
  </si>
  <si>
    <t xml:space="preserve">Goal</t>
  </si>
  <si>
    <t xml:space="preserve">Target</t>
  </si>
  <si>
    <t xml:space="preserve">Current</t>
  </si>
  <si>
    <t xml:space="preserve">Unit</t>
  </si>
  <si>
    <t xml:space="preserve">Progress %</t>
  </si>
  <si>
    <t xml:space="preserve">Quarter</t>
  </si>
  <si>
    <t xml:space="preserve">SMLSheets.AI volumes shipped</t>
  </si>
  <si>
    <t xml:space="preserve">Product</t>
  </si>
  <si>
    <t xml:space="preserve">volumes</t>
  </si>
  <si>
    <t xml:space="preserve">Q3 2026</t>
  </si>
  <si>
    <t xml:space="preserve">Monthly recurring revenue</t>
  </si>
  <si>
    <t xml:space="preserve">Revenue</t>
  </si>
  <si>
    <t xml:space="preserve">$</t>
  </si>
  <si>
    <t xml:space="preserve">Grant applications submitted</t>
  </si>
  <si>
    <t xml:space="preserve">applications</t>
  </si>
  <si>
    <t xml:space="preserve">GitHub repo stars (combined)</t>
  </si>
  <si>
    <t xml:space="preserve">Marketing</t>
  </si>
  <si>
    <t xml:space="preserve">stars</t>
  </si>
  <si>
    <t xml:space="preserve">AI PROMPT LIBRARY — paste into your BYOK AI assistant</t>
  </si>
  <si>
    <t xml:space="preserve">Use with ChatGPT, Claude, or any LLM via your own API key.</t>
  </si>
  <si>
    <t xml:space="preserve">Use Case</t>
  </si>
  <si>
    <t xml:space="preserve">Prompt Template</t>
  </si>
  <si>
    <t xml:space="preserve">Weekly business review</t>
  </si>
  <si>
    <t xml:space="preserve">Here's my week: Revenue logged: $[AMOUNT]. Expenses: $[AMOUNT]. Tasks completed: [LIST]. Tasks still open: [LIST]. Goals progress: [SUMMARY]. Give me a short, honest weekly review — what went well, what's falling behind, and the single most important thing to focus on next week.</t>
  </si>
  <si>
    <t xml:space="preserve">Prioritize my task list</t>
  </si>
  <si>
    <t xml:space="preserve">Here are my open tasks with priority and due dates: [PASTE FROM TASK PIPELINE]. Help me decide what order to actually work them in this week, given normal capacity constraints for a solo operator.</t>
  </si>
  <si>
    <t xml:space="preserve">Diagnose a slow goal</t>
  </si>
  <si>
    <t xml:space="preserve">My goal is [GOAL NAME]: target [TARGET], current [CURRENT], due [QUARTER]. I'm behind pace. Ask me clarifying questions about what's blocking progress, then suggest 2-3 concrete next steps.</t>
  </si>
  <si>
    <t xml:space="preserve">Monthly P&amp;L summary</t>
  </si>
  <si>
    <t xml:space="preserve">Here's my income and expense log for the month: [PASTE FROM REVENUE &amp; EXPENSES]. Summarize this in plain language: total revenue, total expenses, net, and any spending category that stands out as worth a second look.</t>
  </si>
  <si>
    <t xml:space="preserve">Set next quarter's goals</t>
  </si>
  <si>
    <t xml:space="preserve">This quarter I achieved: [SUMMARY OF COMPLETED GOALS]. Help me set 3-5 realistic, specific goals for next quarter across revenue, product, and operations, with a measurable target and unit for each.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</si>
</sst>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General"/>
    <numFmt numFmtId="167" formatCode="yyyy\-mm\-dd"/>
    <numFmt numFmtId="168" formatCode="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39FF14"/>
      <name val="Arial"/>
      <family val="0"/>
      <charset val="1"/>
    </font>
    <font>
      <i val="true"/>
      <sz val="11"/>
      <color rgb="FF888888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20"/>
      <color rgb="FF39FF14"/>
      <name val="Arial"/>
      <family val="0"/>
      <charset val="1"/>
    </font>
    <font>
      <b val="true"/>
      <sz val="12"/>
      <color rgb="FF39FF14"/>
      <name val="Arial"/>
      <family val="0"/>
      <charset val="1"/>
    </font>
    <font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F0F0F"/>
        <bgColor rgb="FF000000"/>
      </patternFill>
    </fill>
    <fill>
      <patternFill patternType="solid">
        <fgColor rgb="FF000000"/>
        <bgColor rgb="FF0F0F0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ont>
        <color rgb="FFFF1493"/>
      </font>
    </dxf>
    <dxf>
      <font>
        <color rgb="FF008000"/>
      </font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DDEBF7"/>
        </patternFill>
      </fill>
    </dxf>
  </dxfs>
  <colors>
    <indexedColors>
      <rgbColor rgb="FF000000"/>
      <rgbColor rgb="FFFFFFFF"/>
      <rgbColor rgb="FFFF0000"/>
      <rgbColor rgb="FF39FF14"/>
      <rgbColor rgb="FF0000FF"/>
      <rgbColor rgb="FFFFFF00"/>
      <rgbColor rgb="FFFF1493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FFFCC"/>
      <rgbColor rgb="FFDD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F0F0F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3" min="2" style="0" width="35"/>
    <col collapsed="false" customWidth="true" hidden="false" outlineLevel="0" max="4" min="4" style="0" width="25"/>
  </cols>
  <sheetData>
    <row r="1" customFormat="false" ht="26.8" hidden="false" customHeight="false" outlineLevel="0" collapsed="false">
      <c r="A1" s="1" t="s">
        <v>0</v>
      </c>
      <c r="B1" s="1"/>
      <c r="C1" s="1"/>
      <c r="D1" s="1"/>
    </row>
    <row r="2" customFormat="false" ht="15" hidden="false" customHeight="false" outlineLevel="0" collapsed="false">
      <c r="A2" s="2" t="s">
        <v>1</v>
      </c>
      <c r="B2" s="2"/>
      <c r="C2" s="2"/>
      <c r="D2" s="2"/>
    </row>
    <row r="5" customFormat="false" ht="17.35" hidden="false" customHeight="false" outlineLevel="0" collapsed="false">
      <c r="A5" s="3" t="s">
        <v>2</v>
      </c>
      <c r="B5" s="3"/>
      <c r="C5" s="3"/>
      <c r="D5" s="3"/>
    </row>
    <row r="6" customFormat="false" ht="15" hidden="false" customHeight="false" outlineLevel="0" collapsed="false">
      <c r="A6" s="4" t="s">
        <v>3</v>
      </c>
      <c r="B6" s="5" t="s">
        <v>4</v>
      </c>
      <c r="C6" s="5"/>
      <c r="D6" s="5"/>
    </row>
    <row r="7" customFormat="false" ht="15" hidden="false" customHeight="false" outlineLevel="0" collapsed="false">
      <c r="A7" s="4" t="s">
        <v>5</v>
      </c>
      <c r="B7" s="5" t="s">
        <v>6</v>
      </c>
      <c r="C7" s="5"/>
      <c r="D7" s="5"/>
    </row>
    <row r="8" customFormat="false" ht="15" hidden="false" customHeight="false" outlineLevel="0" collapsed="false">
      <c r="A8" s="4" t="s">
        <v>7</v>
      </c>
      <c r="B8" s="5" t="s">
        <v>8</v>
      </c>
      <c r="C8" s="5"/>
      <c r="D8" s="5"/>
    </row>
    <row r="9" customFormat="false" ht="15" hidden="false" customHeight="false" outlineLevel="0" collapsed="false">
      <c r="A9" s="4" t="s">
        <v>9</v>
      </c>
      <c r="B9" s="5" t="s">
        <v>10</v>
      </c>
      <c r="C9" s="5"/>
      <c r="D9" s="5"/>
    </row>
    <row r="10" customFormat="false" ht="15" hidden="false" customHeight="false" outlineLevel="0" collapsed="false">
      <c r="A10" s="4" t="s">
        <v>11</v>
      </c>
      <c r="B10" s="5" t="s">
        <v>12</v>
      </c>
      <c r="C10" s="5"/>
      <c r="D10" s="5"/>
    </row>
    <row r="12" customFormat="false" ht="17.35" hidden="false" customHeight="false" outlineLevel="0" collapsed="false">
      <c r="A12" s="3" t="s">
        <v>13</v>
      </c>
      <c r="B12" s="3"/>
      <c r="C12" s="3"/>
      <c r="D12" s="3"/>
    </row>
    <row r="13" customFormat="false" ht="15" hidden="false" customHeight="false" outlineLevel="0" collapsed="false">
      <c r="A13" s="4" t="s">
        <v>14</v>
      </c>
      <c r="B13" s="5" t="s">
        <v>15</v>
      </c>
      <c r="C13" s="5"/>
      <c r="D13" s="5"/>
    </row>
    <row r="14" customFormat="false" ht="15" hidden="false" customHeight="false" outlineLevel="0" collapsed="false">
      <c r="A14" s="4" t="s">
        <v>16</v>
      </c>
      <c r="B14" s="5" t="s">
        <v>17</v>
      </c>
      <c r="C14" s="5"/>
      <c r="D14" s="5"/>
    </row>
    <row r="15" customFormat="false" ht="15" hidden="false" customHeight="false" outlineLevel="0" collapsed="false">
      <c r="A15" s="4" t="s">
        <v>18</v>
      </c>
      <c r="B15" s="5" t="s">
        <v>19</v>
      </c>
      <c r="C15" s="5"/>
      <c r="D15" s="5"/>
    </row>
    <row r="16" customFormat="false" ht="15" hidden="false" customHeight="false" outlineLevel="0" collapsed="false">
      <c r="A16" s="4" t="s">
        <v>20</v>
      </c>
      <c r="B16" s="5" t="s">
        <v>21</v>
      </c>
      <c r="C16" s="5"/>
      <c r="D16" s="5"/>
    </row>
    <row r="17" customFormat="false" ht="15" hidden="false" customHeight="false" outlineLevel="0" collapsed="false">
      <c r="A17" s="4" t="s">
        <v>22</v>
      </c>
      <c r="B17" s="5" t="s">
        <v>23</v>
      </c>
      <c r="C17" s="5"/>
      <c r="D17" s="5"/>
    </row>
    <row r="19" customFormat="false" ht="17.35" hidden="false" customHeight="false" outlineLevel="0" collapsed="false">
      <c r="A19" s="3" t="s">
        <v>24</v>
      </c>
      <c r="B19" s="3"/>
      <c r="C19" s="3"/>
      <c r="D19" s="3"/>
    </row>
    <row r="20" customFormat="false" ht="15" hidden="false" customHeight="false" outlineLevel="0" collapsed="false">
      <c r="A20" s="5" t="s">
        <v>25</v>
      </c>
      <c r="B20" s="5"/>
      <c r="C20" s="5"/>
      <c r="D20" s="5"/>
    </row>
    <row r="21" customFormat="false" ht="15" hidden="false" customHeight="false" outlineLevel="0" collapsed="false">
      <c r="A21" s="5" t="s">
        <v>26</v>
      </c>
      <c r="B21" s="5"/>
      <c r="C21" s="5"/>
      <c r="D21" s="5"/>
    </row>
    <row r="22" customFormat="false" ht="15" hidden="false" customHeight="false" outlineLevel="0" collapsed="false">
      <c r="A22" s="5" t="s">
        <v>27</v>
      </c>
      <c r="B22" s="5"/>
      <c r="C22" s="5"/>
      <c r="D22" s="5"/>
    </row>
    <row r="24" customFormat="false" ht="17.35" hidden="false" customHeight="false" outlineLevel="0" collapsed="false">
      <c r="A24" s="3" t="s">
        <v>28</v>
      </c>
      <c r="B24" s="3"/>
      <c r="C24" s="3"/>
      <c r="D24" s="3"/>
    </row>
    <row r="25" customFormat="false" ht="15" hidden="false" customHeight="false" outlineLevel="0" collapsed="false">
      <c r="A25" s="5" t="s">
        <v>29</v>
      </c>
      <c r="B25" s="5"/>
      <c r="C25" s="5"/>
      <c r="D25" s="5"/>
    </row>
    <row r="26" customFormat="false" ht="15" hidden="false" customHeight="false" outlineLevel="0" collapsed="false">
      <c r="A26" s="5" t="s">
        <v>30</v>
      </c>
      <c r="B26" s="5"/>
      <c r="C26" s="5"/>
      <c r="D26" s="5"/>
    </row>
    <row r="28" customFormat="false" ht="17.35" hidden="false" customHeight="false" outlineLevel="0" collapsed="false">
      <c r="A28" s="3" t="s">
        <v>31</v>
      </c>
      <c r="B28" s="3"/>
      <c r="C28" s="3"/>
      <c r="D28" s="3"/>
    </row>
    <row r="29" customFormat="false" ht="15" hidden="false" customHeight="false" outlineLevel="0" collapsed="false">
      <c r="A29" s="5" t="s">
        <v>32</v>
      </c>
      <c r="B29" s="5"/>
      <c r="C29" s="5"/>
      <c r="D29" s="5"/>
    </row>
  </sheetData>
  <mergeCells count="23">
    <mergeCell ref="A1:D1"/>
    <mergeCell ref="A2:D2"/>
    <mergeCell ref="A5:D5"/>
    <mergeCell ref="B6:D6"/>
    <mergeCell ref="B7:D7"/>
    <mergeCell ref="B8:D8"/>
    <mergeCell ref="B9:D9"/>
    <mergeCell ref="B10:D10"/>
    <mergeCell ref="A12:D12"/>
    <mergeCell ref="B13:D13"/>
    <mergeCell ref="B14:D14"/>
    <mergeCell ref="B15:D15"/>
    <mergeCell ref="B16:D16"/>
    <mergeCell ref="B17:D17"/>
    <mergeCell ref="A19:D19"/>
    <mergeCell ref="A20:D20"/>
    <mergeCell ref="A21:D21"/>
    <mergeCell ref="A22:D22"/>
    <mergeCell ref="A24:D24"/>
    <mergeCell ref="A25:D25"/>
    <mergeCell ref="A26:D26"/>
    <mergeCell ref="A28:D28"/>
    <mergeCell ref="A29:D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4" min="2" style="0" width="14"/>
  </cols>
  <sheetData>
    <row r="1" customFormat="false" ht="26.8" hidden="false" customHeight="false" outlineLevel="0" collapsed="false">
      <c r="A1" s="1" t="s">
        <v>33</v>
      </c>
      <c r="B1" s="1"/>
      <c r="C1" s="1"/>
      <c r="D1" s="1"/>
    </row>
    <row r="3" customFormat="false" ht="16.15" hidden="false" customHeight="false" outlineLevel="0" collapsed="false">
      <c r="A3" s="6" t="s">
        <v>34</v>
      </c>
      <c r="B3" s="6"/>
      <c r="C3" s="6"/>
      <c r="D3" s="6"/>
    </row>
    <row r="4" customFormat="false" ht="15" hidden="false" customHeight="false" outlineLevel="0" collapsed="false">
      <c r="A4" s="4" t="s">
        <v>35</v>
      </c>
      <c r="B4" s="7" t="n">
        <f aca="false">'Revenue &amp; Expenses'!B63</f>
        <v>4569.99</v>
      </c>
    </row>
    <row r="5" customFormat="false" ht="15" hidden="false" customHeight="false" outlineLevel="0" collapsed="false">
      <c r="A5" s="4" t="s">
        <v>36</v>
      </c>
      <c r="B5" s="7" t="n">
        <f aca="false">'Revenue &amp; Expenses'!B64</f>
        <v>-825</v>
      </c>
    </row>
    <row r="6" customFormat="false" ht="15" hidden="false" customHeight="false" outlineLevel="0" collapsed="false">
      <c r="A6" s="4" t="s">
        <v>37</v>
      </c>
      <c r="B6" s="7" t="n">
        <f aca="false">'Revenue &amp; Expenses'!B65</f>
        <v>3744.99</v>
      </c>
    </row>
    <row r="8" customFormat="false" ht="16.15" hidden="false" customHeight="false" outlineLevel="0" collapsed="false">
      <c r="A8" s="6" t="s">
        <v>38</v>
      </c>
      <c r="B8" s="6"/>
      <c r="C8" s="6"/>
      <c r="D8" s="6"/>
    </row>
    <row r="9" customFormat="false" ht="15" hidden="false" customHeight="false" outlineLevel="0" collapsed="false">
      <c r="A9" s="4" t="s">
        <v>39</v>
      </c>
      <c r="B9" s="8" t="n">
        <f aca="false">COUNTIF('Task Pipeline'!C4:C50,"To Do")</f>
        <v>1</v>
      </c>
    </row>
    <row r="10" customFormat="false" ht="15" hidden="false" customHeight="false" outlineLevel="0" collapsed="false">
      <c r="A10" s="4" t="s">
        <v>40</v>
      </c>
      <c r="B10" s="8" t="n">
        <f aca="false">COUNTIF('Task Pipeline'!C4:C50,"In Progress")</f>
        <v>2</v>
      </c>
    </row>
    <row r="11" customFormat="false" ht="15" hidden="false" customHeight="false" outlineLevel="0" collapsed="false">
      <c r="A11" s="4" t="s">
        <v>41</v>
      </c>
      <c r="B11" s="8" t="n">
        <f aca="false">COUNTIF('Task Pipeline'!C4:C50,"Blocked")</f>
        <v>0</v>
      </c>
    </row>
    <row r="12" customFormat="false" ht="15" hidden="false" customHeight="false" outlineLevel="0" collapsed="false">
      <c r="A12" s="4" t="s">
        <v>42</v>
      </c>
      <c r="B12" s="8" t="n">
        <f aca="false">COUNTIF('Task Pipeline'!C4:C50,"Done")</f>
        <v>1</v>
      </c>
    </row>
    <row r="14" customFormat="false" ht="16.15" hidden="false" customHeight="false" outlineLevel="0" collapsed="false">
      <c r="A14" s="6" t="s">
        <v>43</v>
      </c>
      <c r="B14" s="6"/>
      <c r="C14" s="6"/>
      <c r="D14" s="6"/>
    </row>
    <row r="15" customFormat="false" ht="15" hidden="false" customHeight="false" outlineLevel="0" collapsed="false">
      <c r="A15" s="4" t="s">
        <v>44</v>
      </c>
      <c r="B15" s="8" t="n">
        <f aca="false">COUNTIF('Goal Tracker'!F4:F30,"&gt;=0.5")</f>
        <v>0</v>
      </c>
    </row>
    <row r="16" customFormat="false" ht="15" hidden="false" customHeight="false" outlineLevel="0" collapsed="false">
      <c r="A16" s="4" t="s">
        <v>45</v>
      </c>
      <c r="B16" s="8" t="n">
        <f aca="false">COUNTIFS('Goal Tracker'!F4:F30,"&lt;0.5",'Goal Tracker'!F4:F30,"&lt;&gt;")</f>
        <v>4</v>
      </c>
    </row>
    <row r="17" customFormat="false" ht="15" hidden="false" customHeight="false" outlineLevel="0" collapsed="false">
      <c r="A17" s="4" t="s">
        <v>46</v>
      </c>
      <c r="B17" s="8" t="n">
        <f aca="false">COUNTIF('Goal Tracker'!F4:F30,"&gt;=1")</f>
        <v>0</v>
      </c>
    </row>
  </sheetData>
  <mergeCells count="4">
    <mergeCell ref="A1:D1"/>
    <mergeCell ref="A3:D3"/>
    <mergeCell ref="A8:D8"/>
    <mergeCell ref="A14:D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8"/>
    <col collapsed="false" customWidth="true" hidden="false" outlineLevel="0" max="3" min="3" style="0" width="18"/>
    <col collapsed="false" customWidth="true" hidden="false" outlineLevel="0" max="4" min="4" style="0" width="11"/>
    <col collapsed="false" customWidth="true" hidden="false" outlineLevel="0" max="5" min="5" style="0" width="14"/>
    <col collapsed="false" customWidth="true" hidden="false" outlineLevel="0" max="6" min="6" style="0" width="26"/>
  </cols>
  <sheetData>
    <row r="1" customFormat="false" ht="24.45" hidden="false" customHeight="false" outlineLevel="0" collapsed="false">
      <c r="A1" s="9" t="s">
        <v>47</v>
      </c>
      <c r="B1" s="9"/>
      <c r="C1" s="9"/>
      <c r="D1" s="9"/>
      <c r="E1" s="9"/>
      <c r="F1" s="9"/>
    </row>
    <row r="3" customFormat="false" ht="15" hidden="false" customHeight="false" outlineLevel="0" collapsed="false">
      <c r="A3" s="10" t="s">
        <v>48</v>
      </c>
      <c r="B3" s="10" t="s">
        <v>49</v>
      </c>
      <c r="C3" s="10" t="s">
        <v>50</v>
      </c>
      <c r="D3" s="10" t="s">
        <v>51</v>
      </c>
      <c r="E3" s="10" t="s">
        <v>52</v>
      </c>
      <c r="F3" s="10" t="s">
        <v>53</v>
      </c>
    </row>
    <row r="4" customFormat="false" ht="15" hidden="false" customHeight="false" outlineLevel="0" collapsed="false">
      <c r="A4" s="11" t="s">
        <v>54</v>
      </c>
      <c r="B4" s="12" t="s">
        <v>55</v>
      </c>
      <c r="C4" s="12" t="s">
        <v>56</v>
      </c>
      <c r="D4" s="13" t="s">
        <v>57</v>
      </c>
      <c r="E4" s="14" t="n">
        <v>4500</v>
      </c>
      <c r="F4" s="12" t="s">
        <v>58</v>
      </c>
    </row>
    <row r="5" customFormat="false" ht="15" hidden="false" customHeight="false" outlineLevel="0" collapsed="false">
      <c r="A5" s="11" t="s">
        <v>59</v>
      </c>
      <c r="B5" s="12" t="s">
        <v>60</v>
      </c>
      <c r="C5" s="12" t="s">
        <v>61</v>
      </c>
      <c r="D5" s="13" t="s">
        <v>62</v>
      </c>
      <c r="E5" s="14" t="n">
        <v>-180</v>
      </c>
      <c r="F5" s="12" t="s">
        <v>63</v>
      </c>
    </row>
    <row r="6" customFormat="false" ht="15" hidden="false" customHeight="false" outlineLevel="0" collapsed="false">
      <c r="A6" s="11" t="s">
        <v>64</v>
      </c>
      <c r="B6" s="12" t="s">
        <v>65</v>
      </c>
      <c r="C6" s="12" t="s">
        <v>66</v>
      </c>
      <c r="D6" s="13" t="s">
        <v>57</v>
      </c>
      <c r="E6" s="14" t="n">
        <v>69.99</v>
      </c>
      <c r="F6" s="12" t="s">
        <v>67</v>
      </c>
    </row>
    <row r="7" customFormat="false" ht="15" hidden="false" customHeight="false" outlineLevel="0" collapsed="false">
      <c r="A7" s="11" t="s">
        <v>68</v>
      </c>
      <c r="B7" s="12" t="s">
        <v>69</v>
      </c>
      <c r="C7" s="12" t="s">
        <v>70</v>
      </c>
      <c r="D7" s="13" t="s">
        <v>62</v>
      </c>
      <c r="E7" s="14" t="n">
        <v>-45</v>
      </c>
      <c r="F7" s="12" t="s">
        <v>71</v>
      </c>
    </row>
    <row r="8" customFormat="false" ht="15" hidden="false" customHeight="false" outlineLevel="0" collapsed="false">
      <c r="A8" s="11" t="s">
        <v>72</v>
      </c>
      <c r="B8" s="12" t="s">
        <v>73</v>
      </c>
      <c r="C8" s="12" t="s">
        <v>74</v>
      </c>
      <c r="D8" s="13" t="s">
        <v>62</v>
      </c>
      <c r="E8" s="14" t="n">
        <v>-600</v>
      </c>
      <c r="F8" s="12" t="s">
        <v>75</v>
      </c>
    </row>
    <row r="9" customFormat="false" ht="15" hidden="false" customHeight="false" outlineLevel="0" collapsed="false">
      <c r="A9" s="15"/>
      <c r="B9" s="16"/>
      <c r="C9" s="16"/>
      <c r="D9" s="16"/>
      <c r="E9" s="17"/>
      <c r="F9" s="16"/>
    </row>
    <row r="10" customFormat="false" ht="15" hidden="false" customHeight="false" outlineLevel="0" collapsed="false">
      <c r="A10" s="15"/>
      <c r="B10" s="16"/>
      <c r="C10" s="16"/>
      <c r="D10" s="16"/>
      <c r="E10" s="17"/>
      <c r="F10" s="16"/>
    </row>
    <row r="11" customFormat="false" ht="15" hidden="false" customHeight="false" outlineLevel="0" collapsed="false">
      <c r="A11" s="15"/>
      <c r="B11" s="16"/>
      <c r="C11" s="16"/>
      <c r="D11" s="16"/>
      <c r="E11" s="17"/>
      <c r="F11" s="16"/>
    </row>
    <row r="12" customFormat="false" ht="15" hidden="false" customHeight="false" outlineLevel="0" collapsed="false">
      <c r="A12" s="15"/>
      <c r="B12" s="16"/>
      <c r="C12" s="16"/>
      <c r="D12" s="16"/>
      <c r="E12" s="17"/>
      <c r="F12" s="16"/>
    </row>
    <row r="13" customFormat="false" ht="15" hidden="false" customHeight="false" outlineLevel="0" collapsed="false">
      <c r="A13" s="15"/>
      <c r="B13" s="16"/>
      <c r="C13" s="16"/>
      <c r="D13" s="16"/>
      <c r="E13" s="17"/>
      <c r="F13" s="16"/>
    </row>
    <row r="14" customFormat="false" ht="15" hidden="false" customHeight="false" outlineLevel="0" collapsed="false">
      <c r="A14" s="15"/>
      <c r="B14" s="16"/>
      <c r="C14" s="16"/>
      <c r="D14" s="16"/>
      <c r="E14" s="17"/>
      <c r="F14" s="16"/>
    </row>
    <row r="15" customFormat="false" ht="15" hidden="false" customHeight="false" outlineLevel="0" collapsed="false">
      <c r="A15" s="15"/>
      <c r="B15" s="16"/>
      <c r="C15" s="16"/>
      <c r="D15" s="16"/>
      <c r="E15" s="17"/>
      <c r="F15" s="16"/>
    </row>
    <row r="16" customFormat="false" ht="15" hidden="false" customHeight="false" outlineLevel="0" collapsed="false">
      <c r="A16" s="15"/>
      <c r="B16" s="16"/>
      <c r="C16" s="16"/>
      <c r="D16" s="16"/>
      <c r="E16" s="17"/>
      <c r="F16" s="16"/>
    </row>
    <row r="17" customFormat="false" ht="15" hidden="false" customHeight="false" outlineLevel="0" collapsed="false">
      <c r="A17" s="15"/>
      <c r="B17" s="16"/>
      <c r="C17" s="16"/>
      <c r="D17" s="16"/>
      <c r="E17" s="17"/>
      <c r="F17" s="16"/>
    </row>
    <row r="18" customFormat="false" ht="15" hidden="false" customHeight="false" outlineLevel="0" collapsed="false">
      <c r="A18" s="15"/>
      <c r="B18" s="16"/>
      <c r="C18" s="16"/>
      <c r="D18" s="16"/>
      <c r="E18" s="17"/>
      <c r="F18" s="16"/>
    </row>
    <row r="19" customFormat="false" ht="15" hidden="false" customHeight="false" outlineLevel="0" collapsed="false">
      <c r="A19" s="15"/>
      <c r="B19" s="16"/>
      <c r="C19" s="16"/>
      <c r="D19" s="16"/>
      <c r="E19" s="17"/>
      <c r="F19" s="16"/>
    </row>
    <row r="20" customFormat="false" ht="15" hidden="false" customHeight="false" outlineLevel="0" collapsed="false">
      <c r="A20" s="15"/>
      <c r="B20" s="16"/>
      <c r="C20" s="16"/>
      <c r="D20" s="16"/>
      <c r="E20" s="17"/>
      <c r="F20" s="16"/>
    </row>
    <row r="21" customFormat="false" ht="15" hidden="false" customHeight="false" outlineLevel="0" collapsed="false">
      <c r="A21" s="15"/>
      <c r="B21" s="16"/>
      <c r="C21" s="16"/>
      <c r="D21" s="16"/>
      <c r="E21" s="17"/>
      <c r="F21" s="16"/>
    </row>
    <row r="22" customFormat="false" ht="15" hidden="false" customHeight="false" outlineLevel="0" collapsed="false">
      <c r="A22" s="15"/>
      <c r="B22" s="16"/>
      <c r="C22" s="16"/>
      <c r="D22" s="16"/>
      <c r="E22" s="17"/>
      <c r="F22" s="16"/>
    </row>
    <row r="23" customFormat="false" ht="15" hidden="false" customHeight="false" outlineLevel="0" collapsed="false">
      <c r="A23" s="15"/>
      <c r="B23" s="16"/>
      <c r="C23" s="16"/>
      <c r="D23" s="16"/>
      <c r="E23" s="17"/>
      <c r="F23" s="16"/>
    </row>
    <row r="24" customFormat="false" ht="15" hidden="false" customHeight="false" outlineLevel="0" collapsed="false">
      <c r="A24" s="15"/>
      <c r="B24" s="16"/>
      <c r="C24" s="16"/>
      <c r="D24" s="16"/>
      <c r="E24" s="17"/>
      <c r="F24" s="16"/>
    </row>
    <row r="25" customFormat="false" ht="15" hidden="false" customHeight="false" outlineLevel="0" collapsed="false">
      <c r="A25" s="15"/>
      <c r="B25" s="16"/>
      <c r="C25" s="16"/>
      <c r="D25" s="16"/>
      <c r="E25" s="17"/>
      <c r="F25" s="16"/>
    </row>
    <row r="26" customFormat="false" ht="15" hidden="false" customHeight="false" outlineLevel="0" collapsed="false">
      <c r="A26" s="15"/>
      <c r="B26" s="16"/>
      <c r="C26" s="16"/>
      <c r="D26" s="16"/>
      <c r="E26" s="17"/>
      <c r="F26" s="16"/>
    </row>
    <row r="27" customFormat="false" ht="15" hidden="false" customHeight="false" outlineLevel="0" collapsed="false">
      <c r="A27" s="15"/>
      <c r="B27" s="16"/>
      <c r="C27" s="16"/>
      <c r="D27" s="16"/>
      <c r="E27" s="17"/>
      <c r="F27" s="16"/>
    </row>
    <row r="28" customFormat="false" ht="15" hidden="false" customHeight="false" outlineLevel="0" collapsed="false">
      <c r="A28" s="15"/>
      <c r="B28" s="16"/>
      <c r="C28" s="16"/>
      <c r="D28" s="16"/>
      <c r="E28" s="17"/>
      <c r="F28" s="16"/>
    </row>
    <row r="29" customFormat="false" ht="15" hidden="false" customHeight="false" outlineLevel="0" collapsed="false">
      <c r="A29" s="15"/>
      <c r="B29" s="16"/>
      <c r="C29" s="16"/>
      <c r="D29" s="16"/>
      <c r="E29" s="17"/>
      <c r="F29" s="16"/>
    </row>
    <row r="30" customFormat="false" ht="15" hidden="false" customHeight="false" outlineLevel="0" collapsed="false">
      <c r="A30" s="15"/>
      <c r="B30" s="16"/>
      <c r="C30" s="16"/>
      <c r="D30" s="16"/>
      <c r="E30" s="17"/>
      <c r="F30" s="16"/>
    </row>
    <row r="31" customFormat="false" ht="15" hidden="false" customHeight="false" outlineLevel="0" collapsed="false">
      <c r="A31" s="15"/>
      <c r="B31" s="16"/>
      <c r="C31" s="16"/>
      <c r="D31" s="16"/>
      <c r="E31" s="17"/>
      <c r="F31" s="16"/>
    </row>
    <row r="32" customFormat="false" ht="15" hidden="false" customHeight="false" outlineLevel="0" collapsed="false">
      <c r="A32" s="15"/>
      <c r="B32" s="16"/>
      <c r="C32" s="16"/>
      <c r="D32" s="16"/>
      <c r="E32" s="17"/>
      <c r="F32" s="16"/>
    </row>
    <row r="33" customFormat="false" ht="15" hidden="false" customHeight="false" outlineLevel="0" collapsed="false">
      <c r="A33" s="15"/>
      <c r="B33" s="16"/>
      <c r="C33" s="16"/>
      <c r="D33" s="16"/>
      <c r="E33" s="17"/>
      <c r="F33" s="16"/>
    </row>
    <row r="34" customFormat="false" ht="15" hidden="false" customHeight="false" outlineLevel="0" collapsed="false">
      <c r="A34" s="15"/>
      <c r="B34" s="16"/>
      <c r="C34" s="16"/>
      <c r="D34" s="16"/>
      <c r="E34" s="17"/>
      <c r="F34" s="16"/>
    </row>
    <row r="35" customFormat="false" ht="15" hidden="false" customHeight="false" outlineLevel="0" collapsed="false">
      <c r="A35" s="15"/>
      <c r="B35" s="16"/>
      <c r="C35" s="16"/>
      <c r="D35" s="16"/>
      <c r="E35" s="17"/>
      <c r="F35" s="16"/>
    </row>
    <row r="36" customFormat="false" ht="15" hidden="false" customHeight="false" outlineLevel="0" collapsed="false">
      <c r="A36" s="15"/>
      <c r="B36" s="16"/>
      <c r="C36" s="16"/>
      <c r="D36" s="16"/>
      <c r="E36" s="17"/>
      <c r="F36" s="16"/>
    </row>
    <row r="37" customFormat="false" ht="15" hidden="false" customHeight="false" outlineLevel="0" collapsed="false">
      <c r="A37" s="15"/>
      <c r="B37" s="16"/>
      <c r="C37" s="16"/>
      <c r="D37" s="16"/>
      <c r="E37" s="17"/>
      <c r="F37" s="16"/>
    </row>
    <row r="38" customFormat="false" ht="15" hidden="false" customHeight="false" outlineLevel="0" collapsed="false">
      <c r="A38" s="15"/>
      <c r="B38" s="16"/>
      <c r="C38" s="16"/>
      <c r="D38" s="16"/>
      <c r="E38" s="17"/>
      <c r="F38" s="16"/>
    </row>
    <row r="39" customFormat="false" ht="15" hidden="false" customHeight="false" outlineLevel="0" collapsed="false">
      <c r="A39" s="15"/>
      <c r="B39" s="16"/>
      <c r="C39" s="16"/>
      <c r="D39" s="16"/>
      <c r="E39" s="17"/>
      <c r="F39" s="16"/>
    </row>
    <row r="40" customFormat="false" ht="15" hidden="false" customHeight="false" outlineLevel="0" collapsed="false">
      <c r="A40" s="15"/>
      <c r="B40" s="16"/>
      <c r="C40" s="16"/>
      <c r="D40" s="16"/>
      <c r="E40" s="17"/>
      <c r="F40" s="16"/>
    </row>
    <row r="41" customFormat="false" ht="15" hidden="false" customHeight="false" outlineLevel="0" collapsed="false">
      <c r="A41" s="15"/>
      <c r="B41" s="16"/>
      <c r="C41" s="16"/>
      <c r="D41" s="16"/>
      <c r="E41" s="17"/>
      <c r="F41" s="16"/>
    </row>
    <row r="42" customFormat="false" ht="15" hidden="false" customHeight="false" outlineLevel="0" collapsed="false">
      <c r="A42" s="15"/>
      <c r="B42" s="16"/>
      <c r="C42" s="16"/>
      <c r="D42" s="16"/>
      <c r="E42" s="17"/>
      <c r="F42" s="16"/>
    </row>
    <row r="43" customFormat="false" ht="15" hidden="false" customHeight="false" outlineLevel="0" collapsed="false">
      <c r="A43" s="15"/>
      <c r="B43" s="16"/>
      <c r="C43" s="16"/>
      <c r="D43" s="16"/>
      <c r="E43" s="17"/>
      <c r="F43" s="16"/>
    </row>
    <row r="44" customFormat="false" ht="15" hidden="false" customHeight="false" outlineLevel="0" collapsed="false">
      <c r="A44" s="15"/>
      <c r="B44" s="16"/>
      <c r="C44" s="16"/>
      <c r="D44" s="16"/>
      <c r="E44" s="17"/>
      <c r="F44" s="16"/>
    </row>
    <row r="45" customFormat="false" ht="15" hidden="false" customHeight="false" outlineLevel="0" collapsed="false">
      <c r="A45" s="15"/>
      <c r="B45" s="16"/>
      <c r="C45" s="16"/>
      <c r="D45" s="16"/>
      <c r="E45" s="17"/>
      <c r="F45" s="16"/>
    </row>
    <row r="46" customFormat="false" ht="15" hidden="false" customHeight="false" outlineLevel="0" collapsed="false">
      <c r="A46" s="15"/>
      <c r="B46" s="16"/>
      <c r="C46" s="16"/>
      <c r="D46" s="16"/>
      <c r="E46" s="17"/>
      <c r="F46" s="16"/>
    </row>
    <row r="47" customFormat="false" ht="15" hidden="false" customHeight="false" outlineLevel="0" collapsed="false">
      <c r="A47" s="15"/>
      <c r="B47" s="16"/>
      <c r="C47" s="16"/>
      <c r="D47" s="16"/>
      <c r="E47" s="17"/>
      <c r="F47" s="16"/>
    </row>
    <row r="48" customFormat="false" ht="15" hidden="false" customHeight="false" outlineLevel="0" collapsed="false">
      <c r="A48" s="15"/>
      <c r="B48" s="16"/>
      <c r="C48" s="16"/>
      <c r="D48" s="16"/>
      <c r="E48" s="17"/>
      <c r="F48" s="16"/>
    </row>
    <row r="49" customFormat="false" ht="15" hidden="false" customHeight="false" outlineLevel="0" collapsed="false">
      <c r="A49" s="15"/>
      <c r="B49" s="16"/>
      <c r="C49" s="16"/>
      <c r="D49" s="16"/>
      <c r="E49" s="17"/>
      <c r="F49" s="16"/>
    </row>
    <row r="50" customFormat="false" ht="15" hidden="false" customHeight="false" outlineLevel="0" collapsed="false">
      <c r="A50" s="15"/>
      <c r="B50" s="16"/>
      <c r="C50" s="16"/>
      <c r="D50" s="16"/>
      <c r="E50" s="17"/>
      <c r="F50" s="16"/>
    </row>
    <row r="51" customFormat="false" ht="15" hidden="false" customHeight="false" outlineLevel="0" collapsed="false">
      <c r="A51" s="15"/>
      <c r="B51" s="16"/>
      <c r="C51" s="16"/>
      <c r="D51" s="16"/>
      <c r="E51" s="17"/>
      <c r="F51" s="16"/>
    </row>
    <row r="52" customFormat="false" ht="15" hidden="false" customHeight="false" outlineLevel="0" collapsed="false">
      <c r="A52" s="15"/>
      <c r="B52" s="16"/>
      <c r="C52" s="16"/>
      <c r="D52" s="16"/>
      <c r="E52" s="17"/>
      <c r="F52" s="16"/>
    </row>
    <row r="53" customFormat="false" ht="15" hidden="false" customHeight="false" outlineLevel="0" collapsed="false">
      <c r="A53" s="15"/>
      <c r="B53" s="16"/>
      <c r="C53" s="16"/>
      <c r="D53" s="16"/>
      <c r="E53" s="17"/>
      <c r="F53" s="16"/>
    </row>
    <row r="54" customFormat="false" ht="15" hidden="false" customHeight="false" outlineLevel="0" collapsed="false">
      <c r="A54" s="15"/>
      <c r="B54" s="16"/>
      <c r="C54" s="16"/>
      <c r="D54" s="16"/>
      <c r="E54" s="17"/>
      <c r="F54" s="16"/>
    </row>
    <row r="55" customFormat="false" ht="15" hidden="false" customHeight="false" outlineLevel="0" collapsed="false">
      <c r="A55" s="15"/>
      <c r="B55" s="16"/>
      <c r="C55" s="16"/>
      <c r="D55" s="16"/>
      <c r="E55" s="17"/>
      <c r="F55" s="16"/>
    </row>
    <row r="56" customFormat="false" ht="15" hidden="false" customHeight="false" outlineLevel="0" collapsed="false">
      <c r="A56" s="15"/>
      <c r="B56" s="16"/>
      <c r="C56" s="16"/>
      <c r="D56" s="16"/>
      <c r="E56" s="17"/>
      <c r="F56" s="16"/>
    </row>
    <row r="57" customFormat="false" ht="15" hidden="false" customHeight="false" outlineLevel="0" collapsed="false">
      <c r="A57" s="15"/>
      <c r="B57" s="16"/>
      <c r="C57" s="16"/>
      <c r="D57" s="16"/>
      <c r="E57" s="17"/>
      <c r="F57" s="16"/>
    </row>
    <row r="58" customFormat="false" ht="15" hidden="false" customHeight="false" outlineLevel="0" collapsed="false">
      <c r="A58" s="15"/>
      <c r="B58" s="16"/>
      <c r="C58" s="16"/>
      <c r="D58" s="16"/>
      <c r="E58" s="17"/>
      <c r="F58" s="16"/>
    </row>
    <row r="59" customFormat="false" ht="15" hidden="false" customHeight="false" outlineLevel="0" collapsed="false">
      <c r="A59" s="15"/>
      <c r="B59" s="16"/>
      <c r="C59" s="16"/>
      <c r="D59" s="16"/>
      <c r="E59" s="17"/>
      <c r="F59" s="16"/>
    </row>
    <row r="62" customFormat="false" ht="16.15" hidden="false" customHeight="false" outlineLevel="0" collapsed="false">
      <c r="A62" s="6" t="s">
        <v>76</v>
      </c>
      <c r="B62" s="6"/>
      <c r="C62" s="6"/>
      <c r="D62" s="6"/>
      <c r="E62" s="6"/>
      <c r="F62" s="6"/>
    </row>
    <row r="63" customFormat="false" ht="15" hidden="false" customHeight="false" outlineLevel="0" collapsed="false">
      <c r="A63" s="4" t="s">
        <v>77</v>
      </c>
      <c r="B63" s="7" t="n">
        <f aca="false">SUMIF(D4:D60,"Income",E4:E60)</f>
        <v>4569.99</v>
      </c>
    </row>
    <row r="64" customFormat="false" ht="15" hidden="false" customHeight="false" outlineLevel="0" collapsed="false">
      <c r="A64" s="4" t="s">
        <v>78</v>
      </c>
      <c r="B64" s="7" t="n">
        <f aca="false">SUMIF(D4:D60,"Expense",E4:E60)</f>
        <v>-825</v>
      </c>
    </row>
    <row r="65" customFormat="false" ht="15" hidden="false" customHeight="false" outlineLevel="0" collapsed="false">
      <c r="A65" s="4" t="s">
        <v>37</v>
      </c>
      <c r="B65" s="7" t="n">
        <f aca="false">B63+B64</f>
        <v>3744.99</v>
      </c>
    </row>
  </sheetData>
  <mergeCells count="2">
    <mergeCell ref="A1:F1"/>
    <mergeCell ref="A62:F62"/>
  </mergeCells>
  <conditionalFormatting sqref="E4:E60">
    <cfRule type="cellIs" priority="2" operator="lessThan" aboveAverage="0" equalAverage="0" bottom="0" percent="0" rank="0" text="" dxfId="0">
      <formula>0</formula>
    </cfRule>
    <cfRule type="cellIs" priority="3" operator="greaterThan" aboveAverage="0" equalAverage="0" bottom="0" percent="0" rank="0" text="" dxfId="1">
      <formula>0</formula>
    </cfRule>
  </conditionalFormatting>
  <dataValidations count="2">
    <dataValidation allowBlank="true" errorStyle="stop" operator="between" showDropDown="false" showErrorMessage="false" showInputMessage="false" sqref="D4:D60" type="list">
      <formula1>"Income,Expense"</formula1>
      <formula2>0</formula2>
    </dataValidation>
    <dataValidation allowBlank="true" errorStyle="stop" operator="between" showDropDown="false" showErrorMessage="false" showInputMessage="false" sqref="C4:C60" type="list">
      <formula1>"Client Revenue,Product Revenue,Tools/Software,Operations,Contractors,Marketing,Travel,Other"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8"/>
    <col collapsed="false" customWidth="true" hidden="false" outlineLevel="0" max="3" min="3" style="0" width="14"/>
    <col collapsed="false" customWidth="true" hidden="false" outlineLevel="0" max="4" min="4" style="0" width="11"/>
    <col collapsed="false" customWidth="true" hidden="false" outlineLevel="0" max="5" min="5" style="0" width="13"/>
    <col collapsed="false" customWidth="true" hidden="false" outlineLevel="0" max="6" min="6" style="0" width="26"/>
  </cols>
  <sheetData>
    <row r="1" customFormat="false" ht="24.45" hidden="false" customHeight="false" outlineLevel="0" collapsed="false">
      <c r="A1" s="9" t="s">
        <v>79</v>
      </c>
      <c r="B1" s="9"/>
      <c r="C1" s="9"/>
      <c r="D1" s="9"/>
      <c r="E1" s="9"/>
      <c r="F1" s="9"/>
    </row>
    <row r="3" customFormat="false" ht="15" hidden="false" customHeight="false" outlineLevel="0" collapsed="false">
      <c r="A3" s="10" t="s">
        <v>80</v>
      </c>
      <c r="B3" s="10" t="s">
        <v>81</v>
      </c>
      <c r="C3" s="10" t="s">
        <v>82</v>
      </c>
      <c r="D3" s="10" t="s">
        <v>83</v>
      </c>
      <c r="E3" s="10" t="s">
        <v>84</v>
      </c>
      <c r="F3" s="10" t="s">
        <v>53</v>
      </c>
    </row>
    <row r="4" customFormat="false" ht="15" hidden="false" customHeight="false" outlineLevel="0" collapsed="false">
      <c r="A4" s="12" t="s">
        <v>85</v>
      </c>
      <c r="B4" s="12" t="s">
        <v>86</v>
      </c>
      <c r="C4" s="13" t="s">
        <v>40</v>
      </c>
      <c r="D4" s="13" t="s">
        <v>87</v>
      </c>
      <c r="E4" s="11" t="s">
        <v>88</v>
      </c>
      <c r="F4" s="12"/>
    </row>
    <row r="5" customFormat="false" ht="15" hidden="false" customHeight="false" outlineLevel="0" collapsed="false">
      <c r="A5" s="12" t="s">
        <v>89</v>
      </c>
      <c r="B5" s="12" t="s">
        <v>90</v>
      </c>
      <c r="C5" s="13" t="s">
        <v>40</v>
      </c>
      <c r="D5" s="13" t="s">
        <v>87</v>
      </c>
      <c r="E5" s="11" t="s">
        <v>91</v>
      </c>
      <c r="F5" s="12" t="s">
        <v>92</v>
      </c>
    </row>
    <row r="6" customFormat="false" ht="15" hidden="false" customHeight="false" outlineLevel="0" collapsed="false">
      <c r="A6" s="12" t="s">
        <v>93</v>
      </c>
      <c r="B6" s="12" t="s">
        <v>70</v>
      </c>
      <c r="C6" s="13" t="s">
        <v>42</v>
      </c>
      <c r="D6" s="13" t="s">
        <v>94</v>
      </c>
      <c r="E6" s="11" t="s">
        <v>68</v>
      </c>
      <c r="F6" s="12" t="s">
        <v>95</v>
      </c>
    </row>
    <row r="7" customFormat="false" ht="15" hidden="false" customHeight="false" outlineLevel="0" collapsed="false">
      <c r="A7" s="12" t="s">
        <v>96</v>
      </c>
      <c r="B7" s="12" t="s">
        <v>86</v>
      </c>
      <c r="C7" s="13" t="s">
        <v>39</v>
      </c>
      <c r="D7" s="13" t="s">
        <v>97</v>
      </c>
      <c r="E7" s="11" t="s">
        <v>98</v>
      </c>
      <c r="F7" s="12"/>
    </row>
    <row r="8" customFormat="false" ht="15" hidden="false" customHeight="false" outlineLevel="0" collapsed="false">
      <c r="A8" s="16"/>
      <c r="B8" s="16"/>
      <c r="C8" s="16"/>
      <c r="D8" s="16"/>
      <c r="E8" s="15"/>
      <c r="F8" s="16"/>
    </row>
    <row r="9" customFormat="false" ht="15" hidden="false" customHeight="false" outlineLevel="0" collapsed="false">
      <c r="A9" s="16"/>
      <c r="B9" s="16"/>
      <c r="C9" s="16"/>
      <c r="D9" s="16"/>
      <c r="E9" s="15"/>
      <c r="F9" s="16"/>
    </row>
    <row r="10" customFormat="false" ht="15" hidden="false" customHeight="false" outlineLevel="0" collapsed="false">
      <c r="A10" s="16"/>
      <c r="B10" s="16"/>
      <c r="C10" s="16"/>
      <c r="D10" s="16"/>
      <c r="E10" s="15"/>
      <c r="F10" s="16"/>
    </row>
    <row r="11" customFormat="false" ht="15" hidden="false" customHeight="false" outlineLevel="0" collapsed="false">
      <c r="A11" s="16"/>
      <c r="B11" s="16"/>
      <c r="C11" s="16"/>
      <c r="D11" s="16"/>
      <c r="E11" s="15"/>
      <c r="F11" s="16"/>
    </row>
    <row r="12" customFormat="false" ht="15" hidden="false" customHeight="false" outlineLevel="0" collapsed="false">
      <c r="A12" s="16"/>
      <c r="B12" s="16"/>
      <c r="C12" s="16"/>
      <c r="D12" s="16"/>
      <c r="E12" s="15"/>
      <c r="F12" s="16"/>
    </row>
    <row r="13" customFormat="false" ht="15" hidden="false" customHeight="false" outlineLevel="0" collapsed="false">
      <c r="A13" s="16"/>
      <c r="B13" s="16"/>
      <c r="C13" s="16"/>
      <c r="D13" s="16"/>
      <c r="E13" s="15"/>
      <c r="F13" s="16"/>
    </row>
    <row r="14" customFormat="false" ht="15" hidden="false" customHeight="false" outlineLevel="0" collapsed="false">
      <c r="A14" s="16"/>
      <c r="B14" s="16"/>
      <c r="C14" s="16"/>
      <c r="D14" s="16"/>
      <c r="E14" s="15"/>
      <c r="F14" s="16"/>
    </row>
    <row r="15" customFormat="false" ht="15" hidden="false" customHeight="false" outlineLevel="0" collapsed="false">
      <c r="A15" s="16"/>
      <c r="B15" s="16"/>
      <c r="C15" s="16"/>
      <c r="D15" s="16"/>
      <c r="E15" s="15"/>
      <c r="F15" s="16"/>
    </row>
    <row r="16" customFormat="false" ht="15" hidden="false" customHeight="false" outlineLevel="0" collapsed="false">
      <c r="A16" s="16"/>
      <c r="B16" s="16"/>
      <c r="C16" s="16"/>
      <c r="D16" s="16"/>
      <c r="E16" s="15"/>
      <c r="F16" s="16"/>
    </row>
    <row r="17" customFormat="false" ht="15" hidden="false" customHeight="false" outlineLevel="0" collapsed="false">
      <c r="A17" s="16"/>
      <c r="B17" s="16"/>
      <c r="C17" s="16"/>
      <c r="D17" s="16"/>
      <c r="E17" s="15"/>
      <c r="F17" s="16"/>
    </row>
    <row r="18" customFormat="false" ht="15" hidden="false" customHeight="false" outlineLevel="0" collapsed="false">
      <c r="A18" s="16"/>
      <c r="B18" s="16"/>
      <c r="C18" s="16"/>
      <c r="D18" s="16"/>
      <c r="E18" s="15"/>
      <c r="F18" s="16"/>
    </row>
    <row r="19" customFormat="false" ht="15" hidden="false" customHeight="false" outlineLevel="0" collapsed="false">
      <c r="A19" s="16"/>
      <c r="B19" s="16"/>
      <c r="C19" s="16"/>
      <c r="D19" s="16"/>
      <c r="E19" s="15"/>
      <c r="F19" s="16"/>
    </row>
    <row r="20" customFormat="false" ht="15" hidden="false" customHeight="false" outlineLevel="0" collapsed="false">
      <c r="A20" s="16"/>
      <c r="B20" s="16"/>
      <c r="C20" s="16"/>
      <c r="D20" s="16"/>
      <c r="E20" s="15"/>
      <c r="F20" s="16"/>
    </row>
    <row r="21" customFormat="false" ht="15" hidden="false" customHeight="false" outlineLevel="0" collapsed="false">
      <c r="A21" s="16"/>
      <c r="B21" s="16"/>
      <c r="C21" s="16"/>
      <c r="D21" s="16"/>
      <c r="E21" s="15"/>
      <c r="F21" s="16"/>
    </row>
    <row r="22" customFormat="false" ht="15" hidden="false" customHeight="false" outlineLevel="0" collapsed="false">
      <c r="A22" s="16"/>
      <c r="B22" s="16"/>
      <c r="C22" s="16"/>
      <c r="D22" s="16"/>
      <c r="E22" s="15"/>
      <c r="F22" s="16"/>
    </row>
    <row r="23" customFormat="false" ht="15" hidden="false" customHeight="false" outlineLevel="0" collapsed="false">
      <c r="A23" s="16"/>
      <c r="B23" s="16"/>
      <c r="C23" s="16"/>
      <c r="D23" s="16"/>
      <c r="E23" s="15"/>
      <c r="F23" s="16"/>
    </row>
    <row r="24" customFormat="false" ht="15" hidden="false" customHeight="false" outlineLevel="0" collapsed="false">
      <c r="A24" s="16"/>
      <c r="B24" s="16"/>
      <c r="C24" s="16"/>
      <c r="D24" s="16"/>
      <c r="E24" s="15"/>
      <c r="F24" s="16"/>
    </row>
    <row r="25" customFormat="false" ht="15" hidden="false" customHeight="false" outlineLevel="0" collapsed="false">
      <c r="A25" s="16"/>
      <c r="B25" s="16"/>
      <c r="C25" s="16"/>
      <c r="D25" s="16"/>
      <c r="E25" s="15"/>
      <c r="F25" s="16"/>
    </row>
    <row r="26" customFormat="false" ht="15" hidden="false" customHeight="false" outlineLevel="0" collapsed="false">
      <c r="A26" s="16"/>
      <c r="B26" s="16"/>
      <c r="C26" s="16"/>
      <c r="D26" s="16"/>
      <c r="E26" s="15"/>
      <c r="F26" s="16"/>
    </row>
    <row r="27" customFormat="false" ht="15" hidden="false" customHeight="false" outlineLevel="0" collapsed="false">
      <c r="A27" s="16"/>
      <c r="B27" s="16"/>
      <c r="C27" s="16"/>
      <c r="D27" s="16"/>
      <c r="E27" s="15"/>
      <c r="F27" s="16"/>
    </row>
    <row r="28" customFormat="false" ht="15" hidden="false" customHeight="false" outlineLevel="0" collapsed="false">
      <c r="A28" s="16"/>
      <c r="B28" s="16"/>
      <c r="C28" s="16"/>
      <c r="D28" s="16"/>
      <c r="E28" s="15"/>
      <c r="F28" s="16"/>
    </row>
    <row r="29" customFormat="false" ht="15" hidden="false" customHeight="false" outlineLevel="0" collapsed="false">
      <c r="A29" s="16"/>
      <c r="B29" s="16"/>
      <c r="C29" s="16"/>
      <c r="D29" s="16"/>
      <c r="E29" s="15"/>
      <c r="F29" s="16"/>
    </row>
    <row r="30" customFormat="false" ht="15" hidden="false" customHeight="false" outlineLevel="0" collapsed="false">
      <c r="A30" s="16"/>
      <c r="B30" s="16"/>
      <c r="C30" s="16"/>
      <c r="D30" s="16"/>
      <c r="E30" s="15"/>
      <c r="F30" s="16"/>
    </row>
    <row r="31" customFormat="false" ht="15" hidden="false" customHeight="false" outlineLevel="0" collapsed="false">
      <c r="A31" s="16"/>
      <c r="B31" s="16"/>
      <c r="C31" s="16"/>
      <c r="D31" s="16"/>
      <c r="E31" s="15"/>
      <c r="F31" s="16"/>
    </row>
    <row r="32" customFormat="false" ht="15" hidden="false" customHeight="false" outlineLevel="0" collapsed="false">
      <c r="A32" s="16"/>
      <c r="B32" s="16"/>
      <c r="C32" s="16"/>
      <c r="D32" s="16"/>
      <c r="E32" s="15"/>
      <c r="F32" s="16"/>
    </row>
    <row r="33" customFormat="false" ht="15" hidden="false" customHeight="false" outlineLevel="0" collapsed="false">
      <c r="A33" s="16"/>
      <c r="B33" s="16"/>
      <c r="C33" s="16"/>
      <c r="D33" s="16"/>
      <c r="E33" s="15"/>
      <c r="F33" s="16"/>
    </row>
    <row r="34" customFormat="false" ht="15" hidden="false" customHeight="false" outlineLevel="0" collapsed="false">
      <c r="A34" s="16"/>
      <c r="B34" s="16"/>
      <c r="C34" s="16"/>
      <c r="D34" s="16"/>
      <c r="E34" s="15"/>
      <c r="F34" s="16"/>
    </row>
    <row r="35" customFormat="false" ht="15" hidden="false" customHeight="false" outlineLevel="0" collapsed="false">
      <c r="A35" s="16"/>
      <c r="B35" s="16"/>
      <c r="C35" s="16"/>
      <c r="D35" s="16"/>
      <c r="E35" s="15"/>
      <c r="F35" s="16"/>
    </row>
    <row r="36" customFormat="false" ht="15" hidden="false" customHeight="false" outlineLevel="0" collapsed="false">
      <c r="A36" s="16"/>
      <c r="B36" s="16"/>
      <c r="C36" s="16"/>
      <c r="D36" s="16"/>
      <c r="E36" s="15"/>
      <c r="F36" s="16"/>
    </row>
    <row r="37" customFormat="false" ht="15" hidden="false" customHeight="false" outlineLevel="0" collapsed="false">
      <c r="A37" s="16"/>
      <c r="B37" s="16"/>
      <c r="C37" s="16"/>
      <c r="D37" s="16"/>
      <c r="E37" s="15"/>
      <c r="F37" s="16"/>
    </row>
    <row r="38" customFormat="false" ht="15" hidden="false" customHeight="false" outlineLevel="0" collapsed="false">
      <c r="A38" s="16"/>
      <c r="B38" s="16"/>
      <c r="C38" s="16"/>
      <c r="D38" s="16"/>
      <c r="E38" s="15"/>
      <c r="F38" s="16"/>
    </row>
    <row r="39" customFormat="false" ht="15" hidden="false" customHeight="false" outlineLevel="0" collapsed="false">
      <c r="A39" s="16"/>
      <c r="B39" s="16"/>
      <c r="C39" s="16"/>
      <c r="D39" s="16"/>
      <c r="E39" s="15"/>
      <c r="F39" s="16"/>
    </row>
    <row r="40" customFormat="false" ht="15" hidden="false" customHeight="false" outlineLevel="0" collapsed="false">
      <c r="A40" s="16"/>
      <c r="B40" s="16"/>
      <c r="C40" s="16"/>
      <c r="D40" s="16"/>
      <c r="E40" s="15"/>
      <c r="F40" s="16"/>
    </row>
    <row r="41" customFormat="false" ht="15" hidden="false" customHeight="false" outlineLevel="0" collapsed="false">
      <c r="A41" s="16"/>
      <c r="B41" s="16"/>
      <c r="C41" s="16"/>
      <c r="D41" s="16"/>
      <c r="E41" s="15"/>
      <c r="F41" s="16"/>
    </row>
    <row r="42" customFormat="false" ht="15" hidden="false" customHeight="false" outlineLevel="0" collapsed="false">
      <c r="A42" s="16"/>
      <c r="B42" s="16"/>
      <c r="C42" s="16"/>
      <c r="D42" s="16"/>
      <c r="E42" s="15"/>
      <c r="F42" s="16"/>
    </row>
    <row r="43" customFormat="false" ht="15" hidden="false" customHeight="false" outlineLevel="0" collapsed="false">
      <c r="A43" s="16"/>
      <c r="B43" s="16"/>
      <c r="C43" s="16"/>
      <c r="D43" s="16"/>
      <c r="E43" s="15"/>
      <c r="F43" s="16"/>
    </row>
    <row r="44" customFormat="false" ht="15" hidden="false" customHeight="false" outlineLevel="0" collapsed="false">
      <c r="A44" s="16"/>
      <c r="B44" s="16"/>
      <c r="C44" s="16"/>
      <c r="D44" s="16"/>
      <c r="E44" s="15"/>
      <c r="F44" s="16"/>
    </row>
    <row r="45" customFormat="false" ht="15" hidden="false" customHeight="false" outlineLevel="0" collapsed="false">
      <c r="A45" s="16"/>
      <c r="B45" s="16"/>
      <c r="C45" s="16"/>
      <c r="D45" s="16"/>
      <c r="E45" s="15"/>
      <c r="F45" s="16"/>
    </row>
    <row r="46" customFormat="false" ht="15" hidden="false" customHeight="false" outlineLevel="0" collapsed="false">
      <c r="A46" s="16"/>
      <c r="B46" s="16"/>
      <c r="C46" s="16"/>
      <c r="D46" s="16"/>
      <c r="E46" s="15"/>
      <c r="F46" s="16"/>
    </row>
    <row r="47" customFormat="false" ht="15" hidden="false" customHeight="false" outlineLevel="0" collapsed="false">
      <c r="A47" s="16"/>
      <c r="B47" s="16"/>
      <c r="C47" s="16"/>
      <c r="D47" s="16"/>
      <c r="E47" s="15"/>
      <c r="F47" s="16"/>
    </row>
    <row r="48" customFormat="false" ht="15" hidden="false" customHeight="false" outlineLevel="0" collapsed="false">
      <c r="A48" s="16"/>
      <c r="B48" s="16"/>
      <c r="C48" s="16"/>
      <c r="D48" s="16"/>
      <c r="E48" s="15"/>
      <c r="F48" s="16"/>
    </row>
    <row r="49" customFormat="false" ht="15" hidden="false" customHeight="false" outlineLevel="0" collapsed="false">
      <c r="A49" s="16"/>
      <c r="B49" s="16"/>
      <c r="C49" s="16"/>
      <c r="D49" s="16"/>
      <c r="E49" s="15"/>
      <c r="F49" s="16"/>
    </row>
  </sheetData>
  <mergeCells count="1">
    <mergeCell ref="A1:F1"/>
  </mergeCells>
  <conditionalFormatting sqref="C4:C50">
    <cfRule type="expression" priority="2" aboveAverage="0" equalAverage="0" bottom="0" percent="0" rank="0" text="" dxfId="2">
      <formula>C4="Done"</formula>
    </cfRule>
    <cfRule type="expression" priority="3" aboveAverage="0" equalAverage="0" bottom="0" percent="0" rank="0" text="" dxfId="3">
      <formula>C4="Blocked"</formula>
    </cfRule>
    <cfRule type="expression" priority="4" aboveAverage="0" equalAverage="0" bottom="0" percent="0" rank="0" text="" dxfId="4">
      <formula>C4="In Progress"</formula>
    </cfRule>
    <cfRule type="expression" priority="5" aboveAverage="0" equalAverage="0" bottom="0" percent="0" rank="0" text="" dxfId="5">
      <formula>C4="To Do"</formula>
    </cfRule>
  </conditionalFormatting>
  <dataValidations count="2">
    <dataValidation allowBlank="true" errorStyle="stop" operator="between" showDropDown="false" showErrorMessage="false" showInputMessage="false" sqref="C4:C50" type="list">
      <formula1>"To Do,In Progress,Blocked,Done"</formula1>
      <formula2>0</formula2>
    </dataValidation>
    <dataValidation allowBlank="true" errorStyle="stop" operator="between" showDropDown="false" showErrorMessage="false" showInputMessage="false" sqref="D4:D50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4"/>
    <col collapsed="false" customWidth="true" hidden="false" outlineLevel="0" max="4" min="3" style="0" width="11"/>
    <col collapsed="false" customWidth="true" hidden="false" outlineLevel="0" max="5" min="5" style="0" width="12"/>
    <col collapsed="false" customWidth="true" hidden="false" outlineLevel="0" max="7" min="6" style="0" width="13"/>
  </cols>
  <sheetData>
    <row r="1" customFormat="false" ht="24.45" hidden="false" customHeight="false" outlineLevel="0" collapsed="false">
      <c r="A1" s="9" t="s">
        <v>99</v>
      </c>
      <c r="B1" s="9"/>
      <c r="C1" s="9"/>
      <c r="D1" s="9"/>
      <c r="E1" s="9"/>
      <c r="F1" s="9"/>
      <c r="G1" s="9"/>
    </row>
    <row r="3" customFormat="false" ht="15" hidden="false" customHeight="false" outlineLevel="0" collapsed="false">
      <c r="A3" s="10" t="s">
        <v>100</v>
      </c>
      <c r="B3" s="10" t="s">
        <v>50</v>
      </c>
      <c r="C3" s="10" t="s">
        <v>101</v>
      </c>
      <c r="D3" s="10" t="s">
        <v>102</v>
      </c>
      <c r="E3" s="10" t="s">
        <v>103</v>
      </c>
      <c r="F3" s="10" t="s">
        <v>104</v>
      </c>
      <c r="G3" s="10" t="s">
        <v>105</v>
      </c>
    </row>
    <row r="4" customFormat="false" ht="15" hidden="false" customHeight="false" outlineLevel="0" collapsed="false">
      <c r="A4" s="12" t="s">
        <v>106</v>
      </c>
      <c r="B4" s="12" t="s">
        <v>107</v>
      </c>
      <c r="C4" s="12" t="n">
        <v>16</v>
      </c>
      <c r="D4" s="12" t="n">
        <v>2</v>
      </c>
      <c r="E4" s="12" t="s">
        <v>108</v>
      </c>
      <c r="F4" s="18" t="n">
        <f aca="false">IF(C4=0,"",D4/C4)</f>
        <v>0.125</v>
      </c>
      <c r="G4" s="12" t="s">
        <v>109</v>
      </c>
    </row>
    <row r="5" customFormat="false" ht="15" hidden="false" customHeight="false" outlineLevel="0" collapsed="false">
      <c r="A5" s="12" t="s">
        <v>110</v>
      </c>
      <c r="B5" s="12" t="s">
        <v>111</v>
      </c>
      <c r="C5" s="12" t="n">
        <v>5000</v>
      </c>
      <c r="D5" s="12" t="n">
        <v>1200</v>
      </c>
      <c r="E5" s="12" t="s">
        <v>112</v>
      </c>
      <c r="F5" s="18" t="n">
        <f aca="false">IF(C5=0,"",D5/C5)</f>
        <v>0.24</v>
      </c>
      <c r="G5" s="12" t="s">
        <v>109</v>
      </c>
    </row>
    <row r="6" customFormat="false" ht="15" hidden="false" customHeight="false" outlineLevel="0" collapsed="false">
      <c r="A6" s="12" t="s">
        <v>113</v>
      </c>
      <c r="B6" s="12" t="s">
        <v>90</v>
      </c>
      <c r="C6" s="12" t="n">
        <v>4</v>
      </c>
      <c r="D6" s="12" t="n">
        <v>0</v>
      </c>
      <c r="E6" s="12" t="s">
        <v>114</v>
      </c>
      <c r="F6" s="18" t="n">
        <f aca="false">IF(C6=0,"",D6/C6)</f>
        <v>0</v>
      </c>
      <c r="G6" s="12" t="s">
        <v>109</v>
      </c>
    </row>
    <row r="7" customFormat="false" ht="15" hidden="false" customHeight="false" outlineLevel="0" collapsed="false">
      <c r="A7" s="12" t="s">
        <v>115</v>
      </c>
      <c r="B7" s="12" t="s">
        <v>116</v>
      </c>
      <c r="C7" s="12" t="n">
        <v>500</v>
      </c>
      <c r="D7" s="12" t="n">
        <v>180</v>
      </c>
      <c r="E7" s="12" t="s">
        <v>117</v>
      </c>
      <c r="F7" s="18" t="n">
        <f aca="false">IF(C7=0,"",D7/C7)</f>
        <v>0.36</v>
      </c>
      <c r="G7" s="12" t="s">
        <v>109</v>
      </c>
    </row>
    <row r="8" customFormat="false" ht="15" hidden="false" customHeight="false" outlineLevel="0" collapsed="false">
      <c r="A8" s="16"/>
      <c r="B8" s="16"/>
      <c r="C8" s="16"/>
      <c r="D8" s="16"/>
      <c r="E8" s="16"/>
      <c r="F8" s="19" t="str">
        <f aca="false">IF(C8=0,"",D8/C8)</f>
        <v/>
      </c>
      <c r="G8" s="16"/>
    </row>
    <row r="9" customFormat="false" ht="15" hidden="false" customHeight="false" outlineLevel="0" collapsed="false">
      <c r="A9" s="16"/>
      <c r="B9" s="16"/>
      <c r="C9" s="16"/>
      <c r="D9" s="16"/>
      <c r="E9" s="16"/>
      <c r="F9" s="19" t="str">
        <f aca="false">IF(C9=0,"",D9/C9)</f>
        <v/>
      </c>
      <c r="G9" s="16"/>
    </row>
    <row r="10" customFormat="false" ht="15" hidden="false" customHeight="false" outlineLevel="0" collapsed="false">
      <c r="A10" s="16"/>
      <c r="B10" s="16"/>
      <c r="C10" s="16"/>
      <c r="D10" s="16"/>
      <c r="E10" s="16"/>
      <c r="F10" s="19" t="str">
        <f aca="false">IF(C10=0,"",D10/C10)</f>
        <v/>
      </c>
      <c r="G10" s="16"/>
    </row>
    <row r="11" customFormat="false" ht="15" hidden="false" customHeight="false" outlineLevel="0" collapsed="false">
      <c r="A11" s="16"/>
      <c r="B11" s="16"/>
      <c r="C11" s="16"/>
      <c r="D11" s="16"/>
      <c r="E11" s="16"/>
      <c r="F11" s="19" t="str">
        <f aca="false">IF(C11=0,"",D11/C11)</f>
        <v/>
      </c>
      <c r="G11" s="16"/>
    </row>
    <row r="12" customFormat="false" ht="15" hidden="false" customHeight="false" outlineLevel="0" collapsed="false">
      <c r="A12" s="16"/>
      <c r="B12" s="16"/>
      <c r="C12" s="16"/>
      <c r="D12" s="16"/>
      <c r="E12" s="16"/>
      <c r="F12" s="19" t="str">
        <f aca="false">IF(C12=0,"",D12/C12)</f>
        <v/>
      </c>
      <c r="G12" s="16"/>
    </row>
    <row r="13" customFormat="false" ht="15" hidden="false" customHeight="false" outlineLevel="0" collapsed="false">
      <c r="A13" s="16"/>
      <c r="B13" s="16"/>
      <c r="C13" s="16"/>
      <c r="D13" s="16"/>
      <c r="E13" s="16"/>
      <c r="F13" s="19" t="str">
        <f aca="false">IF(C13=0,"",D13/C13)</f>
        <v/>
      </c>
      <c r="G13" s="16"/>
    </row>
    <row r="14" customFormat="false" ht="15" hidden="false" customHeight="false" outlineLevel="0" collapsed="false">
      <c r="A14" s="16"/>
      <c r="B14" s="16"/>
      <c r="C14" s="16"/>
      <c r="D14" s="16"/>
      <c r="E14" s="16"/>
      <c r="F14" s="19" t="str">
        <f aca="false">IF(C14=0,"",D14/C14)</f>
        <v/>
      </c>
      <c r="G14" s="16"/>
    </row>
    <row r="15" customFormat="false" ht="15" hidden="false" customHeight="false" outlineLevel="0" collapsed="false">
      <c r="A15" s="16"/>
      <c r="B15" s="16"/>
      <c r="C15" s="16"/>
      <c r="D15" s="16"/>
      <c r="E15" s="16"/>
      <c r="F15" s="19" t="str">
        <f aca="false">IF(C15=0,"",D15/C15)</f>
        <v/>
      </c>
      <c r="G15" s="16"/>
    </row>
    <row r="16" customFormat="false" ht="15" hidden="false" customHeight="false" outlineLevel="0" collapsed="false">
      <c r="A16" s="16"/>
      <c r="B16" s="16"/>
      <c r="C16" s="16"/>
      <c r="D16" s="16"/>
      <c r="E16" s="16"/>
      <c r="F16" s="19" t="str">
        <f aca="false">IF(C16=0,"",D16/C16)</f>
        <v/>
      </c>
      <c r="G16" s="16"/>
    </row>
    <row r="17" customFormat="false" ht="15" hidden="false" customHeight="false" outlineLevel="0" collapsed="false">
      <c r="A17" s="16"/>
      <c r="B17" s="16"/>
      <c r="C17" s="16"/>
      <c r="D17" s="16"/>
      <c r="E17" s="16"/>
      <c r="F17" s="19" t="str">
        <f aca="false">IF(C17=0,"",D17/C17)</f>
        <v/>
      </c>
      <c r="G17" s="16"/>
    </row>
    <row r="18" customFormat="false" ht="15" hidden="false" customHeight="false" outlineLevel="0" collapsed="false">
      <c r="A18" s="16"/>
      <c r="B18" s="16"/>
      <c r="C18" s="16"/>
      <c r="D18" s="16"/>
      <c r="E18" s="16"/>
      <c r="F18" s="19" t="str">
        <f aca="false">IF(C18=0,"",D18/C18)</f>
        <v/>
      </c>
      <c r="G18" s="16"/>
    </row>
    <row r="19" customFormat="false" ht="15" hidden="false" customHeight="false" outlineLevel="0" collapsed="false">
      <c r="A19" s="16"/>
      <c r="B19" s="16"/>
      <c r="C19" s="16"/>
      <c r="D19" s="16"/>
      <c r="E19" s="16"/>
      <c r="F19" s="19" t="str">
        <f aca="false">IF(C19=0,"",D19/C19)</f>
        <v/>
      </c>
      <c r="G19" s="16"/>
    </row>
    <row r="20" customFormat="false" ht="15" hidden="false" customHeight="false" outlineLevel="0" collapsed="false">
      <c r="A20" s="16"/>
      <c r="B20" s="16"/>
      <c r="C20" s="16"/>
      <c r="D20" s="16"/>
      <c r="E20" s="16"/>
      <c r="F20" s="19" t="str">
        <f aca="false">IF(C20=0,"",D20/C20)</f>
        <v/>
      </c>
      <c r="G20" s="16"/>
    </row>
    <row r="21" customFormat="false" ht="15" hidden="false" customHeight="false" outlineLevel="0" collapsed="false">
      <c r="A21" s="16"/>
      <c r="B21" s="16"/>
      <c r="C21" s="16"/>
      <c r="D21" s="16"/>
      <c r="E21" s="16"/>
      <c r="F21" s="19" t="str">
        <f aca="false">IF(C21=0,"",D21/C21)</f>
        <v/>
      </c>
      <c r="G21" s="16"/>
    </row>
    <row r="22" customFormat="false" ht="15" hidden="false" customHeight="false" outlineLevel="0" collapsed="false">
      <c r="A22" s="16"/>
      <c r="B22" s="16"/>
      <c r="C22" s="16"/>
      <c r="D22" s="16"/>
      <c r="E22" s="16"/>
      <c r="F22" s="19" t="str">
        <f aca="false">IF(C22=0,"",D22/C22)</f>
        <v/>
      </c>
      <c r="G22" s="16"/>
    </row>
    <row r="23" customFormat="false" ht="15" hidden="false" customHeight="false" outlineLevel="0" collapsed="false">
      <c r="A23" s="16"/>
      <c r="B23" s="16"/>
      <c r="C23" s="16"/>
      <c r="D23" s="16"/>
      <c r="E23" s="16"/>
      <c r="F23" s="19" t="str">
        <f aca="false">IF(C23=0,"",D23/C23)</f>
        <v/>
      </c>
      <c r="G23" s="16"/>
    </row>
    <row r="24" customFormat="false" ht="15" hidden="false" customHeight="false" outlineLevel="0" collapsed="false">
      <c r="A24" s="16"/>
      <c r="B24" s="16"/>
      <c r="C24" s="16"/>
      <c r="D24" s="16"/>
      <c r="E24" s="16"/>
      <c r="F24" s="19" t="str">
        <f aca="false">IF(C24=0,"",D24/C24)</f>
        <v/>
      </c>
      <c r="G24" s="16"/>
    </row>
    <row r="25" customFormat="false" ht="15" hidden="false" customHeight="false" outlineLevel="0" collapsed="false">
      <c r="A25" s="16"/>
      <c r="B25" s="16"/>
      <c r="C25" s="16"/>
      <c r="D25" s="16"/>
      <c r="E25" s="16"/>
      <c r="F25" s="19" t="str">
        <f aca="false">IF(C25=0,"",D25/C25)</f>
        <v/>
      </c>
      <c r="G25" s="16"/>
    </row>
    <row r="26" customFormat="false" ht="15" hidden="false" customHeight="false" outlineLevel="0" collapsed="false">
      <c r="A26" s="16"/>
      <c r="B26" s="16"/>
      <c r="C26" s="16"/>
      <c r="D26" s="16"/>
      <c r="E26" s="16"/>
      <c r="F26" s="19" t="str">
        <f aca="false">IF(C26=0,"",D26/C26)</f>
        <v/>
      </c>
      <c r="G26" s="16"/>
    </row>
    <row r="27" customFormat="false" ht="15" hidden="false" customHeight="false" outlineLevel="0" collapsed="false">
      <c r="A27" s="16"/>
      <c r="B27" s="16"/>
      <c r="C27" s="16"/>
      <c r="D27" s="16"/>
      <c r="E27" s="16"/>
      <c r="F27" s="19" t="str">
        <f aca="false">IF(C27=0,"",D27/C27)</f>
        <v/>
      </c>
      <c r="G27" s="16"/>
    </row>
    <row r="28" customFormat="false" ht="15" hidden="false" customHeight="false" outlineLevel="0" collapsed="false">
      <c r="A28" s="16"/>
      <c r="B28" s="16"/>
      <c r="C28" s="16"/>
      <c r="D28" s="16"/>
      <c r="E28" s="16"/>
      <c r="F28" s="19" t="str">
        <f aca="false">IF(C28=0,"",D28/C28)</f>
        <v/>
      </c>
      <c r="G28" s="16"/>
    </row>
    <row r="29" customFormat="false" ht="15" hidden="false" customHeight="false" outlineLevel="0" collapsed="false">
      <c r="A29" s="16"/>
      <c r="B29" s="16"/>
      <c r="C29" s="16"/>
      <c r="D29" s="16"/>
      <c r="E29" s="16"/>
      <c r="F29" s="19" t="str">
        <f aca="false">IF(C29=0,"",D29/C29)</f>
        <v/>
      </c>
      <c r="G29" s="16"/>
    </row>
  </sheetData>
  <mergeCells count="1">
    <mergeCell ref="A1:G1"/>
  </mergeCells>
  <conditionalFormatting sqref="F4:F30">
    <cfRule type="cellIs" priority="2" operator="greaterThanOrEqual" aboveAverage="0" equalAverage="0" bottom="0" percent="0" rank="0" text="" dxfId="2">
      <formula>1</formula>
    </cfRule>
    <cfRule type="cellIs" priority="3" operator="between" aboveAverage="0" equalAverage="0" bottom="0" percent="0" rank="0" text="" dxfId="4">
      <formula>0.5</formula>
      <formula>0.99</formula>
    </cfRule>
    <cfRule type="cellIs" priority="4" operator="lessThan" aboveAverage="0" equalAverage="0" bottom="0" percent="0" rank="0" text="" dxfId="3">
      <formula>0.5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00"/>
  </cols>
  <sheetData>
    <row r="1" customFormat="false" ht="24.45" hidden="false" customHeight="false" outlineLevel="0" collapsed="false">
      <c r="A1" s="9" t="s">
        <v>118</v>
      </c>
      <c r="B1" s="9"/>
    </row>
    <row r="2" customFormat="false" ht="15" hidden="false" customHeight="false" outlineLevel="0" collapsed="false">
      <c r="A2" s="2" t="s">
        <v>119</v>
      </c>
      <c r="B2" s="2"/>
    </row>
    <row r="4" customFormat="false" ht="15" hidden="false" customHeight="false" outlineLevel="0" collapsed="false">
      <c r="A4" s="10" t="s">
        <v>120</v>
      </c>
      <c r="B4" s="10" t="s">
        <v>121</v>
      </c>
    </row>
    <row r="5" customFormat="false" ht="79.5" hidden="false" customHeight="true" outlineLevel="0" collapsed="false">
      <c r="A5" s="20" t="s">
        <v>122</v>
      </c>
      <c r="B5" s="21" t="s">
        <v>123</v>
      </c>
    </row>
    <row r="6" customFormat="false" ht="79.5" hidden="false" customHeight="true" outlineLevel="0" collapsed="false">
      <c r="A6" s="20" t="s">
        <v>124</v>
      </c>
      <c r="B6" s="21" t="s">
        <v>125</v>
      </c>
    </row>
    <row r="7" customFormat="false" ht="79.5" hidden="false" customHeight="true" outlineLevel="0" collapsed="false">
      <c r="A7" s="20" t="s">
        <v>126</v>
      </c>
      <c r="B7" s="21" t="s">
        <v>127</v>
      </c>
    </row>
    <row r="8" customFormat="false" ht="79.5" hidden="false" customHeight="true" outlineLevel="0" collapsed="false">
      <c r="A8" s="20" t="s">
        <v>128</v>
      </c>
      <c r="B8" s="21" t="s">
        <v>129</v>
      </c>
    </row>
    <row r="9" customFormat="false" ht="79.5" hidden="false" customHeight="true" outlineLevel="0" collapsed="false">
      <c r="A9" s="20" t="s">
        <v>130</v>
      </c>
      <c r="B9" s="21" t="s">
        <v>131</v>
      </c>
    </row>
  </sheetData>
  <mergeCells count="2">
    <mergeCell ref="A1:B1"/>
    <mergeCell ref="A2:B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2026-06-20T04:53:09Z</dcterms:created>
  <dc:creator>openpyxl</dc:creator>
  <dc:description/>
  <dc:language>en-US</dc:language>
  <cp:lastModifiedBy/>
  <dcterms:modified xsi:type="dcterms:W3CDTF">2026-06-20T04:53:09Z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